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xWindow="0" yWindow="0" windowWidth="24000" windowHeight="11025"/>
  </bookViews>
  <sheets>
    <sheet name="Паралелен внос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1" l="1"/>
  <c r="O1" i="1"/>
  <c r="G4" i="1" s="1"/>
  <c r="N2" i="1"/>
</calcChain>
</file>

<file path=xl/sharedStrings.xml><?xml version="1.0" encoding="utf-8"?>
<sst xmlns="http://schemas.openxmlformats.org/spreadsheetml/2006/main" count="9" uniqueCount="9">
  <si>
    <t>Дължима сума</t>
  </si>
  <si>
    <t>Брой лекарствени форми</t>
  </si>
  <si>
    <t xml:space="preserve">www.bda.bg </t>
  </si>
  <si>
    <t xml:space="preserve">Изпълнителна агенция по лекарствата  ул. Дамян Груев 8                                             София 1303                                            България                                                Телефон: +359 2 8903555                         Факс: +359 2 8903434                </t>
  </si>
  <si>
    <t>Количества активно вещество</t>
  </si>
  <si>
    <t>Брой държави</t>
  </si>
  <si>
    <t>ДА</t>
  </si>
  <si>
    <t>НЕ</t>
  </si>
  <si>
    <t>Разрешение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</si>
</sst>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Calibri"/>
      <scheme val="minor"/>
    </font>
    <font>
      <b/>
      <sz val="16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1"/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right" vertical="center" wrapText="1"/>
    </xf>
  </cellXfs>
  <cellStyles count="2">
    <cellStyle name="Hyperlink" xfId="1" builtinId="8"/>
    <cellStyle name="Normal" xfId="0" builtinId="0"/>
  </cellStyles>
  <dxfs count="6"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1</xdr:row>
      <xdr:rowOff>180975</xdr:rowOff>
    </xdr:from>
    <xdr:to>
      <xdr:col>12</xdr:col>
      <xdr:colOff>0</xdr:colOff>
      <xdr:row>7</xdr:row>
      <xdr:rowOff>28575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2350" y="371475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G4" totalsRowShown="0" headerRowDxfId="5">
  <tableColumns count="5">
    <tableColumn id="1" name="Разрешение" dataDxfId="4"/>
    <tableColumn id="2" name="Брой лекарствени форми" dataDxfId="3"/>
    <tableColumn id="3" name="Количества активно вещество" dataDxfId="2"/>
    <tableColumn id="4" name="Брой държави" dataDxfId="1"/>
    <tableColumn id="5" name="Дължима сума" dataDxfId="0">
      <calculatedColumnFormula>IF(C4=M2,(Table2[Брой лекарствени форми]+Table2[Количества активно вещество]+Table2[Брой държави])*N2,O1)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27"/>
  <sheetViews>
    <sheetView showGridLines="0" showRowColHeaders="0" tabSelected="1" zoomScaleNormal="100" workbookViewId="0">
      <pane ySplit="32" topLeftCell="A33" activePane="bottomLeft" state="frozen"/>
      <selection pane="bottomLeft"/>
    </sheetView>
  </sheetViews>
  <sheetFormatPr defaultRowHeight="15" x14ac:dyDescent="0.25"/>
  <cols>
    <col min="3" max="3" width="13.5703125" customWidth="1"/>
    <col min="4" max="7" width="20.7109375" style="1" customWidth="1"/>
    <col min="11" max="11" width="7.7109375" customWidth="1"/>
    <col min="12" max="12" width="12" style="1" customWidth="1"/>
    <col min="13" max="13" width="9.140625" hidden="1" customWidth="1"/>
    <col min="14" max="14" width="10.5703125" hidden="1" customWidth="1"/>
    <col min="15" max="15" width="16.5703125" hidden="1" customWidth="1"/>
    <col min="16" max="16" width="9.140625" customWidth="1"/>
    <col min="17" max="17" width="13.85546875" customWidth="1"/>
    <col min="18" max="18" width="17.5703125" customWidth="1"/>
    <col min="19" max="19" width="9.140625" customWidth="1"/>
    <col min="20" max="20" width="21.28515625" customWidth="1"/>
    <col min="21" max="21" width="17.7109375" customWidth="1"/>
    <col min="22" max="22" width="9.140625" customWidth="1"/>
    <col min="23" max="23" width="39" customWidth="1"/>
    <col min="24" max="24" width="21.140625" customWidth="1"/>
    <col min="25" max="25" width="11.7109375" customWidth="1"/>
    <col min="26" max="26" width="9.140625" customWidth="1"/>
  </cols>
  <sheetData>
    <row r="1" spans="3:25" x14ac:dyDescent="0.25">
      <c r="M1" t="s">
        <v>7</v>
      </c>
      <c r="N1" s="7">
        <v>2000</v>
      </c>
      <c r="O1" s="7">
        <f>IF(Table2[Брой лекарствени форми]+Table2[Количества активно вещество]+Table2[Брой държави]=3,N1,IF(Table2[Брой лекарствени форми]+Table2[Количества активно вещество]+Table2[Брой държави]&gt;3,N1+(Table2[Брой лекарствени форми]+Table2[Количества активно вещество]+Table2[Брой държави]-3)*(N1*0.5),0))</f>
        <v>0</v>
      </c>
      <c r="P1" s="7"/>
      <c r="Q1" s="7"/>
      <c r="R1" s="7"/>
      <c r="S1" s="7"/>
      <c r="T1" s="7"/>
      <c r="U1" s="7"/>
      <c r="V1" s="7"/>
      <c r="W1" s="7"/>
      <c r="X1" s="7"/>
    </row>
    <row r="2" spans="3:25" x14ac:dyDescent="0.25">
      <c r="M2" t="s">
        <v>6</v>
      </c>
      <c r="N2" s="7">
        <f>N1*0.5</f>
        <v>1000</v>
      </c>
      <c r="O2" s="7">
        <f>IF(Table2[Брой лекарствени форми]+Table2[Количества активно вещество]+Table2[Брой държави]=3,N2,IF(Table2[Брой лекарствени форми]+Table2[Количества активно вещество]+Table2[Брой държави]&gt;3,N2+(Table2[Брой лекарствени форми]+Table2[Количества активно вещество]+Table2[Брой държави]-3)*N2,0))</f>
        <v>0</v>
      </c>
      <c r="P2" s="7"/>
      <c r="Q2" s="7"/>
      <c r="R2" s="7"/>
      <c r="S2" s="7"/>
      <c r="T2" s="7"/>
      <c r="U2" s="7"/>
      <c r="V2" s="7"/>
      <c r="W2" s="7"/>
      <c r="X2" s="7"/>
    </row>
    <row r="3" spans="3:25" ht="31.5" x14ac:dyDescent="0.25">
      <c r="C3" s="3" t="s">
        <v>8</v>
      </c>
      <c r="D3" s="3" t="s">
        <v>1</v>
      </c>
      <c r="E3" s="3" t="s">
        <v>4</v>
      </c>
      <c r="F3" s="3" t="s">
        <v>5</v>
      </c>
      <c r="G3" s="3" t="s">
        <v>0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3:25" ht="45.2" customHeight="1" x14ac:dyDescent="0.25">
      <c r="C4" s="2"/>
      <c r="D4" s="9"/>
      <c r="E4" s="9"/>
      <c r="F4" s="11"/>
      <c r="G4" s="10">
        <f>IF(C4=M2,(Table2[Брой лекарствени форми]+Table2[Количества активно вещество]+Table2[Брой държави])*N2,O1)</f>
        <v>0</v>
      </c>
      <c r="L4" s="2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3:25" ht="15.75" x14ac:dyDescent="0.25">
      <c r="D5" s="2"/>
      <c r="E5" s="2"/>
      <c r="F5" s="2"/>
      <c r="G5" s="2"/>
      <c r="L5" s="6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3:25" ht="15.75" x14ac:dyDescent="0.25">
      <c r="D6" s="2"/>
      <c r="E6" s="2"/>
      <c r="F6" s="2"/>
      <c r="L6" s="6"/>
    </row>
    <row r="7" spans="3:25" ht="15.75" x14ac:dyDescent="0.25">
      <c r="D7" s="2"/>
      <c r="E7" s="2"/>
      <c r="F7" s="2"/>
      <c r="G7" s="2"/>
      <c r="L7" s="6"/>
    </row>
    <row r="8" spans="3:25" ht="15.75" customHeight="1" x14ac:dyDescent="0.25">
      <c r="D8" s="5"/>
      <c r="E8" s="5"/>
      <c r="F8" s="5"/>
      <c r="G8" s="5"/>
      <c r="L8" s="6"/>
    </row>
    <row r="9" spans="3:25" ht="15" customHeight="1" x14ac:dyDescent="0.25">
      <c r="D9" s="5"/>
      <c r="E9" s="5"/>
      <c r="F9" s="5"/>
      <c r="G9" s="5"/>
      <c r="L9" s="6"/>
    </row>
    <row r="10" spans="3:25" ht="15" customHeight="1" x14ac:dyDescent="0.25">
      <c r="D10" s="5"/>
      <c r="E10" s="5"/>
      <c r="F10" s="5"/>
      <c r="G10" s="5"/>
      <c r="L10" s="6"/>
    </row>
    <row r="11" spans="3:25" ht="15" customHeight="1" x14ac:dyDescent="0.25">
      <c r="D11" s="5"/>
      <c r="E11" s="5"/>
      <c r="F11" s="5"/>
      <c r="G11" s="5"/>
      <c r="L11" s="6"/>
    </row>
    <row r="12" spans="3:25" ht="15" customHeight="1" x14ac:dyDescent="0.25">
      <c r="D12" s="5"/>
      <c r="E12" s="5"/>
      <c r="F12" s="5"/>
      <c r="G12" s="5"/>
      <c r="I12" s="12" t="s">
        <v>3</v>
      </c>
      <c r="J12" s="12"/>
      <c r="K12" s="12"/>
      <c r="L12" s="12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3:25" ht="15" customHeight="1" x14ac:dyDescent="0.25">
      <c r="D13" s="5"/>
      <c r="E13" s="5"/>
      <c r="F13" s="5"/>
      <c r="G13" s="5"/>
      <c r="I13" s="12"/>
      <c r="J13" s="12"/>
      <c r="K13" s="12"/>
      <c r="L13" s="12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3:25" ht="15" customHeight="1" x14ac:dyDescent="0.25">
      <c r="D14" s="5"/>
      <c r="E14" s="5"/>
      <c r="F14" s="5"/>
      <c r="G14" s="5"/>
      <c r="I14" s="12"/>
      <c r="J14" s="12"/>
      <c r="K14" s="12"/>
      <c r="L14" s="12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3:25" ht="15" customHeight="1" x14ac:dyDescent="0.25">
      <c r="D15" s="5"/>
      <c r="E15" s="5"/>
      <c r="F15" s="5"/>
      <c r="G15" s="5"/>
      <c r="I15" s="12"/>
      <c r="J15" s="12"/>
      <c r="K15" s="12"/>
      <c r="L15" s="12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3:25" ht="15" customHeight="1" x14ac:dyDescent="0.25">
      <c r="D16" s="5"/>
      <c r="E16" s="5"/>
      <c r="F16" s="5"/>
      <c r="G16" s="5"/>
      <c r="I16" s="12"/>
      <c r="J16" s="12"/>
      <c r="K16" s="12"/>
      <c r="L16" s="12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4:25" ht="15" customHeight="1" x14ac:dyDescent="0.25">
      <c r="D17" s="5"/>
      <c r="E17" s="5"/>
      <c r="F17" s="5"/>
      <c r="G17" s="5"/>
      <c r="I17" s="12"/>
      <c r="J17" s="12"/>
      <c r="K17" s="12"/>
      <c r="L17" s="12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4:25" ht="1.5" customHeight="1" x14ac:dyDescent="0.25">
      <c r="D18" s="5"/>
      <c r="E18" s="5"/>
      <c r="F18" s="5"/>
      <c r="G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4:25" ht="15" customHeight="1" x14ac:dyDescent="0.25">
      <c r="D19" s="5"/>
      <c r="E19" s="5"/>
      <c r="F19" s="5"/>
      <c r="G19" s="5"/>
      <c r="L19" s="4" t="s">
        <v>2</v>
      </c>
    </row>
    <row r="20" spans="4:25" ht="15" customHeight="1" x14ac:dyDescent="0.25">
      <c r="D20" s="5"/>
      <c r="E20" s="5"/>
      <c r="F20" s="5"/>
      <c r="G20" s="5"/>
      <c r="L20" s="6"/>
    </row>
    <row r="21" spans="4:25" ht="15" customHeight="1" x14ac:dyDescent="0.25">
      <c r="D21" s="5"/>
      <c r="E21" s="5"/>
      <c r="F21" s="5"/>
      <c r="G21" s="5"/>
    </row>
    <row r="22" spans="4:25" ht="15" customHeight="1" x14ac:dyDescent="0.25">
      <c r="D22" s="5"/>
      <c r="E22" s="5"/>
      <c r="F22" s="5"/>
      <c r="G22" s="5"/>
    </row>
    <row r="23" spans="4:25" ht="15" customHeight="1" x14ac:dyDescent="0.25">
      <c r="D23" s="5"/>
      <c r="E23" s="5"/>
      <c r="F23" s="5"/>
      <c r="G23" s="5"/>
    </row>
    <row r="24" spans="4:25" ht="15" customHeight="1" x14ac:dyDescent="0.25">
      <c r="D24" s="5"/>
      <c r="E24" s="5"/>
      <c r="F24" s="5"/>
      <c r="G24" s="5"/>
    </row>
    <row r="25" spans="4:25" ht="15" customHeight="1" x14ac:dyDescent="0.25">
      <c r="D25" s="5"/>
      <c r="E25" s="5"/>
      <c r="F25" s="5"/>
      <c r="G25" s="5"/>
    </row>
    <row r="26" spans="4:25" ht="15" customHeight="1" x14ac:dyDescent="0.25">
      <c r="D26" s="5"/>
      <c r="E26" s="5"/>
      <c r="F26" s="5"/>
      <c r="G26" s="5"/>
    </row>
    <row r="27" spans="4:25" ht="15" customHeight="1" x14ac:dyDescent="0.25">
      <c r="D27" s="5"/>
      <c r="E27" s="5"/>
      <c r="F27" s="5"/>
      <c r="G27" s="5"/>
    </row>
  </sheetData>
  <sheetProtection algorithmName="SHA-512" hashValue="/SCqDNr123rbKaPQTDK6us58IX8kChb1DP7/SmUovnOp4bSjaECtceJx5oxqrLxDdDftUHJv89hOsQXrVqLEEg==" saltValue="oJWMvTDffv9pw9hHBCYmoA==" spinCount="100000" sheet="1" objects="1" scenarios="1"/>
  <protectedRanges>
    <protectedRange sqref="C4:F4" name="Range1"/>
  </protectedRanges>
  <mergeCells count="1">
    <mergeCell ref="I12:L17"/>
  </mergeCells>
  <dataValidations count="1">
    <dataValidation type="list" allowBlank="1" showInputMessage="1" showErrorMessage="1" sqref="C4">
      <formula1>$M$1:$M$2</formula1>
    </dataValidation>
  </dataValidations>
  <hyperlinks>
    <hyperlink ref="L19" r:id="rId1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Паралелен внос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2016-05-20T09:19:16Z</dcterms:modified>
</cp:coreProperties>
</file>